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<sst xmlns="http://schemas.openxmlformats.org/spreadsheetml/2006/main" count="144" uniqueCount="144">
  <si>
    <t>Sample ID</t>
  </si>
  <si>
    <t>Sample depth (upper, m)</t>
  </si>
  <si>
    <r>
      <t>Bulk density (</t>
    </r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in 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</si>
  <si>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Particle density (</t>
    </r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in 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</si>
  <si>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Calculated total porosity</t>
  </si>
  <si>
    <r>
      <t>Saturated volumetric water content (</t>
    </r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sat</t>
    </r>
    <r>
      <rPr>
        <b/>
        <sz val="10"/>
        <rFont val="Arial"/>
        <family val="2"/>
      </rPr>
      <t xml:space="preserve"> in 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</si>
  <si>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Saturated hydraulic conductivity (K</t>
    </r>
    <r>
      <rPr>
        <b/>
        <vertAlign val="subscript"/>
        <sz val="10"/>
        <rFont val="Arial"/>
        <family val="2"/>
      </rPr>
      <t>sat</t>
    </r>
    <r>
      <rPr>
        <b/>
        <sz val="10"/>
        <rFont val="Arial"/>
        <family val="2"/>
      </rPr>
      <t xml:space="preserve"> in cm/s)</t>
    </r>
  </si>
  <si>
    <t>OGWL 44</t>
  </si>
  <si>
    <t>OGWL 63</t>
  </si>
  <si>
    <t>OGWM 99</t>
  </si>
  <si>
    <t>OGWM 160</t>
  </si>
  <si>
    <t>OGWU 85</t>
  </si>
  <si>
    <t>UZB-1 48.8'-49.05'</t>
  </si>
  <si>
    <t>UZB-3 186.73'-186.98'</t>
  </si>
  <si>
    <t>b13</t>
  </si>
  <si>
    <t>b15</t>
  </si>
  <si>
    <t>b19</t>
  </si>
  <si>
    <t>c7</t>
  </si>
  <si>
    <t>c13</t>
  </si>
  <si>
    <t>c16</t>
  </si>
  <si>
    <t xml:space="preserve">Set #2- 141'-141'4.5" </t>
  </si>
  <si>
    <t xml:space="preserve">Set #2-141'4.5"-141'9" </t>
  </si>
  <si>
    <t>Set #3 141'9"-142'1.5"</t>
  </si>
  <si>
    <t xml:space="preserve">Set #3 142'1.5"-142'6" </t>
  </si>
  <si>
    <t xml:space="preserve">Set #5 148'4"-148'8" </t>
  </si>
  <si>
    <t>Set #4 158'-158'4"</t>
  </si>
  <si>
    <t>Set #4 158'4"-158'8"</t>
  </si>
  <si>
    <t xml:space="preserve">Set #5 158'11"-159'3" </t>
  </si>
  <si>
    <t xml:space="preserve">Set #6 160'6"-160'10" </t>
  </si>
  <si>
    <t xml:space="preserve">Set #6 160'10"-161'2" </t>
  </si>
  <si>
    <t xml:space="preserve">Set #7 161'6"-161'9" </t>
  </si>
  <si>
    <t xml:space="preserve">Set #7 161'9"-162' </t>
  </si>
  <si>
    <t xml:space="preserve">Set #8 163'4"-163'8" </t>
  </si>
  <si>
    <t xml:space="preserve">Set #8 163'8"-164' </t>
  </si>
  <si>
    <t xml:space="preserve">Set#9 164'-164'3" </t>
  </si>
  <si>
    <t>Set #9 164'3"-164'6"</t>
  </si>
  <si>
    <t>Set #10 164'6"-165'</t>
  </si>
  <si>
    <t>Set #10 165'-165'4"</t>
  </si>
  <si>
    <t>ICPP-SCI-V-215 150.40'-150.73'</t>
  </si>
  <si>
    <t>ICPP-SCI-V-215 151.20'-151.55'</t>
  </si>
  <si>
    <t>ICPP-SCI-V-215 152.08'-152.37'</t>
  </si>
  <si>
    <t>ICPP-SCI-V-215 152.37'-152.64'</t>
  </si>
  <si>
    <t>ICPP-SCI-V-215 154.54'-154.82'</t>
  </si>
  <si>
    <t>ICPP-SCI-V-215 155.55'-155.77'</t>
  </si>
  <si>
    <t>ICPP-SCI-V-215 191.41'-191.72'</t>
  </si>
  <si>
    <t>ICPP-SCI-V-215 192.04'-192.36'</t>
  </si>
  <si>
    <t>ICPP-SCI-V-215 194.17'-194.50'</t>
  </si>
  <si>
    <t>ICPP-SCI-V-215 195.10'-195.39'</t>
  </si>
  <si>
    <t>ICPP-SCI-V-215 195.82'-196.15'</t>
  </si>
  <si>
    <t>ICPP-SCI-V-215 196.55'-196.88'</t>
  </si>
  <si>
    <t>ICPP-SCI-V-189 120.00'-120.33'</t>
  </si>
  <si>
    <t>ICPP-SCI-V-198 140.75'-141.04'</t>
  </si>
  <si>
    <t>ICPP-SCI-V-204 158.77'-159.04'</t>
  </si>
  <si>
    <t>ICPP-SCI-V-205 138.73'-139.54'</t>
  </si>
  <si>
    <t>ICPP-SCI-V-213 124.33'-124.65'</t>
  </si>
  <si>
    <t>ICPP-SCI-V-213 183.94'-184.18'</t>
  </si>
  <si>
    <t>ICPP-SCI-V-214 129.23'-129.56'</t>
  </si>
  <si>
    <t>ICPP-SCI-V-214 143.84'-144.19'</t>
  </si>
  <si>
    <t>ICPP-SCI-V-214 144.19'-144.48'</t>
  </si>
  <si>
    <t>ICPP-SCI-V-214 184.48'-184.77'</t>
  </si>
  <si>
    <t>P6</t>
  </si>
  <si>
    <t>P7</t>
  </si>
  <si>
    <t>Pond Site, N 135', core A (1.5'-1.75')</t>
  </si>
  <si>
    <t>Pond Site, N 135', core B (5.75'-6')</t>
  </si>
  <si>
    <t>Pond Site, NW 125', core C (2.75'-3')</t>
  </si>
  <si>
    <t>Pond Site, NW 125', core D (4.25'-4.5')</t>
  </si>
  <si>
    <t>AG-02 12'-14'</t>
  </si>
  <si>
    <t>AG-02 18'-20'</t>
  </si>
  <si>
    <t>AG-12 14'-16'</t>
  </si>
  <si>
    <t>AG-14 16'-18'</t>
  </si>
  <si>
    <t>AG-15 14'-16'</t>
  </si>
  <si>
    <t>NU-08 16'-18'</t>
  </si>
  <si>
    <t>NU-01 20'-22'</t>
  </si>
  <si>
    <t>OU-04 10'-12'</t>
  </si>
  <si>
    <t xml:space="preserve">CONNSV-20 </t>
  </si>
  <si>
    <t xml:space="preserve">CONNWM-70.5 </t>
  </si>
  <si>
    <t xml:space="preserve">CONNWM-100 </t>
  </si>
  <si>
    <t xml:space="preserve">CONNFH-15 </t>
  </si>
  <si>
    <t xml:space="preserve">CNBR FP2, 20-22.5 ft. </t>
  </si>
  <si>
    <t xml:space="preserve">CNBR FP3, 31.5-32.5 ft. </t>
  </si>
  <si>
    <t xml:space="preserve">CNBR K-07, 12-13 ft. </t>
  </si>
  <si>
    <t>CNBR K-07, 25-26 ft.</t>
  </si>
  <si>
    <t xml:space="preserve">WHMI ACTASI-1C, 3.5-4.5 ft. </t>
  </si>
  <si>
    <t xml:space="preserve">WMICFSS Site 1, 11-12 ft. </t>
  </si>
  <si>
    <t xml:space="preserve">WMICFSS Site 2, 14-15 ft. </t>
  </si>
  <si>
    <t xml:space="preserve">WMICFSS Site 3, 19-20 ft. </t>
  </si>
  <si>
    <t>GNT 25.5-26 ft.</t>
  </si>
  <si>
    <t>GNT 45-45.5 ft.</t>
  </si>
  <si>
    <t>GNT 55.1-55.6 ft.</t>
  </si>
  <si>
    <t>GNT 75.5-76 ft.</t>
  </si>
  <si>
    <t>GNT 95.5-96 ft.</t>
  </si>
  <si>
    <t>GNT 115.5-116 ft.</t>
  </si>
  <si>
    <t>IMP 21-21.5 ft.</t>
  </si>
  <si>
    <t>IMP 26-26.5 ft.</t>
  </si>
  <si>
    <t>IMP 31-31.5 ft.</t>
  </si>
  <si>
    <t>IMP 56-56.5 ft.</t>
  </si>
  <si>
    <t>IMP 66-66.5 ft.</t>
  </si>
  <si>
    <t>UMA 30.5-31 ft.</t>
  </si>
  <si>
    <t>UMA 40.5-41 ft.</t>
  </si>
  <si>
    <t>UMA 70.5-71 ft.</t>
  </si>
  <si>
    <t>UMA 85.5-86 ft.</t>
  </si>
  <si>
    <t>UMA 115.5-116 ft.</t>
  </si>
  <si>
    <t>UMA 130.5-131 ft.</t>
  </si>
  <si>
    <t>PODL Well 1, 21-22 ft.</t>
  </si>
  <si>
    <t>PODL Well 2, 10-12 ft.</t>
  </si>
  <si>
    <t>PODL Well 3, 4-6 ft.</t>
  </si>
  <si>
    <t xml:space="preserve">SANJBA-5, 10-15 ft. </t>
  </si>
  <si>
    <t xml:space="preserve">SANJBA-10, 10-15 ft. </t>
  </si>
  <si>
    <t>SANJST-5, 5-10 ft.</t>
  </si>
  <si>
    <t xml:space="preserve">Sample: BDR-1 62.25' </t>
  </si>
  <si>
    <t xml:space="preserve">Sample: BDR-2 64' </t>
  </si>
  <si>
    <t xml:space="preserve">Sample: BDR-2  22-23' </t>
  </si>
  <si>
    <t xml:space="preserve">Sample: NCO2-1 105-106' </t>
  </si>
  <si>
    <t xml:space="preserve">Sample: SDA-2 23.5-24.5' </t>
  </si>
  <si>
    <t>Sample: MWSK2D 25-26'</t>
  </si>
  <si>
    <t>CCYK VZ Well 5.9-7.25'</t>
  </si>
  <si>
    <t>CCYK Bosma 11-12.35'</t>
  </si>
  <si>
    <t>CCYK Sylling Well 3.25-4.6'</t>
  </si>
  <si>
    <t>Trin MW05 13.5-16.5'</t>
  </si>
  <si>
    <t>Trin MW08 13.5-17.5'</t>
  </si>
  <si>
    <t>Trin MW09 13.5-17.5'</t>
  </si>
  <si>
    <t>Trin MW15 18.5-20.5'</t>
  </si>
  <si>
    <t>Trin MW23 13.5-17.5'</t>
  </si>
  <si>
    <t>Trin MW28A 48.5-52.5'</t>
  </si>
  <si>
    <t>R-27(10)</t>
  </si>
  <si>
    <t>S-24(18)</t>
  </si>
  <si>
    <t>R-19(50)</t>
  </si>
  <si>
    <t>S-30(73)</t>
  </si>
  <si>
    <t>Panoche 24-2</t>
  </si>
  <si>
    <t>Panoche 26-2</t>
  </si>
  <si>
    <t xml:space="preserve">AA-T2-H3 1-2' P0-6B </t>
  </si>
  <si>
    <t>AA-T2-H3 1-2' P6-12M</t>
  </si>
  <si>
    <t xml:space="preserve">AA-T2-H3 5-7' P0-6M </t>
  </si>
  <si>
    <t>AA-T2-H3 5-7' P6-12M</t>
  </si>
  <si>
    <t>AA-T2-H1C 8.5-9' P0-6M</t>
  </si>
  <si>
    <t xml:space="preserve">AA-TCN2-H1 12-14' P6-12M </t>
  </si>
  <si>
    <t>AA-TCN2-H1 12-14' P12-18M</t>
  </si>
  <si>
    <t xml:space="preserve">AA-TCN4-H1 17-18' P0-6M </t>
  </si>
  <si>
    <t xml:space="preserve">AA-TCN4-H1 17-18' P6-12M </t>
  </si>
  <si>
    <t xml:space="preserve">AA-T1-H1A 14-15.5' P12-18M   </t>
  </si>
  <si>
    <t>AA-T1-H3 16-18' P18-24M</t>
  </si>
  <si>
    <t>AA-TCN2-H1A P12-18M</t>
  </si>
  <si>
    <t>AA-TCN3-H1 17-18' P6-12M</t>
  </si>
  <si>
    <t xml:space="preserve">AA-TCN3-H4 16-18' P0-6M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</si>
</sst>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horizontal="left" wrapText="1"/>
    </xf>
    <xf numFmtId="165" fontId="5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1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">
      <selection activeCell="K78" sqref="K78"/>
    </sheetView>
  </sheetViews>
  <sheetFormatPr defaultColWidth="9.140625" defaultRowHeight="12.75"/>
  <cols>
    <col min="1" max="1" width="37.140625" style="0" customWidth="1"/>
    <col min="2" max="2" width="13.421875" style="0" customWidth="1"/>
    <col min="3" max="3" width="11.7109375" style="0" customWidth="1"/>
    <col min="4" max="4" width="10.8515625" style="0" customWidth="1"/>
    <col min="5" max="5" width="11.140625" style="0" customWidth="1"/>
    <col min="6" max="6" width="11.421875" style="0" customWidth="1"/>
    <col min="7" max="7" width="12.00390625" style="0" customWidth="1"/>
  </cols>
  <sheetData>
    <row r="1" spans="1:7" ht="79.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5" t="s">
        <v>6</v>
      </c>
    </row>
    <row r="2" spans="1:7" ht="12.75">
      <c r="A2" s="7" t="s">
        <v>7</v>
      </c>
      <c r="B2" s="8">
        <v>13.567073170731708</v>
      </c>
      <c r="C2" s="9">
        <v>1.75</v>
      </c>
      <c r="D2" s="9">
        <v>2.7</v>
      </c>
      <c r="E2" s="10">
        <v>0.352</v>
      </c>
      <c r="F2" s="11"/>
      <c r="G2" s="12">
        <v>9.4E-05</v>
      </c>
    </row>
    <row r="3" spans="1:7" ht="12.75">
      <c r="A3" s="13" t="s">
        <v>8</v>
      </c>
      <c r="B3" s="8">
        <v>19.307926829268293</v>
      </c>
      <c r="C3" s="9">
        <v>1.68</v>
      </c>
      <c r="D3" s="9">
        <v>2.7</v>
      </c>
      <c r="E3" s="10">
        <v>0.378</v>
      </c>
      <c r="F3" s="11"/>
      <c r="G3" s="12">
        <v>0.00034999999</v>
      </c>
    </row>
    <row r="4" spans="1:7" ht="12.75">
      <c r="A4" s="13" t="s">
        <v>9</v>
      </c>
      <c r="B4" s="8">
        <v>30.335365853658537</v>
      </c>
      <c r="C4" s="9">
        <v>1.803</v>
      </c>
      <c r="D4" s="9">
        <v>2.7</v>
      </c>
      <c r="E4" s="10">
        <v>0.332</v>
      </c>
      <c r="F4" s="11"/>
      <c r="G4" s="12">
        <v>0.00026999999</v>
      </c>
    </row>
    <row r="5" spans="1:7" ht="12.75">
      <c r="A5" s="13" t="s">
        <v>10</v>
      </c>
      <c r="B5" s="8">
        <v>48.78048780487805</v>
      </c>
      <c r="C5" s="9">
        <f>(1-E5)*D5</f>
        <v>1.6291799999999999</v>
      </c>
      <c r="D5" s="9">
        <v>2.7</v>
      </c>
      <c r="E5" s="10">
        <v>0.3966</v>
      </c>
      <c r="F5" s="11"/>
      <c r="G5" s="12">
        <v>1.9999999E-05</v>
      </c>
    </row>
    <row r="6" spans="1:7" ht="12.75">
      <c r="A6" s="13" t="s">
        <v>11</v>
      </c>
      <c r="B6" s="14">
        <v>25.762195121951223</v>
      </c>
      <c r="C6" s="10">
        <v>1.65</v>
      </c>
      <c r="D6" s="10">
        <v>2.7</v>
      </c>
      <c r="E6" s="10">
        <v>0.389</v>
      </c>
      <c r="F6" s="10"/>
      <c r="G6" s="12">
        <v>0.00055</v>
      </c>
    </row>
    <row r="7" spans="1:7" ht="12.75">
      <c r="A7" s="13" t="s">
        <v>12</v>
      </c>
      <c r="B7" s="14">
        <v>14.878048780487806</v>
      </c>
      <c r="C7" s="10">
        <v>1.365</v>
      </c>
      <c r="D7" s="10">
        <v>2.57</v>
      </c>
      <c r="E7" s="10">
        <v>0.4667</v>
      </c>
      <c r="F7" s="10">
        <v>0.4106</v>
      </c>
      <c r="G7" s="12">
        <v>5.205252501354297E-05</v>
      </c>
    </row>
    <row r="8" spans="1:7" ht="12.75">
      <c r="A8" s="13" t="s">
        <v>13</v>
      </c>
      <c r="B8" s="14">
        <v>56.92987804878049</v>
      </c>
      <c r="C8" s="10">
        <v>1.371</v>
      </c>
      <c r="D8" s="10">
        <v>2.57</v>
      </c>
      <c r="E8" s="10">
        <v>0.4688</v>
      </c>
      <c r="F8" s="10">
        <v>0.4235</v>
      </c>
      <c r="G8" s="12">
        <v>1.3469790435365782E-05</v>
      </c>
    </row>
    <row r="9" spans="1:7" ht="12.75">
      <c r="A9" s="13" t="s">
        <v>14</v>
      </c>
      <c r="B9" s="14">
        <v>0.54</v>
      </c>
      <c r="C9" s="10">
        <v>1.4127668777283964</v>
      </c>
      <c r="D9" s="10">
        <v>2.52</v>
      </c>
      <c r="E9" s="10">
        <v>0.43937822312365227</v>
      </c>
      <c r="F9" s="10">
        <v>0.3721489746604035</v>
      </c>
      <c r="G9" s="12">
        <v>1.997180884739611E-05</v>
      </c>
    </row>
    <row r="10" spans="1:7" ht="12.75">
      <c r="A10" s="13" t="s">
        <v>15</v>
      </c>
      <c r="B10" s="14">
        <v>1.42</v>
      </c>
      <c r="C10" s="10">
        <v>1.1496208359156963</v>
      </c>
      <c r="D10" s="10">
        <v>2.52</v>
      </c>
      <c r="E10" s="10">
        <v>0.5438012555890094</v>
      </c>
      <c r="F10" s="10">
        <v>0.3748884153782011</v>
      </c>
      <c r="G10" s="12">
        <v>0.00010772688250726387</v>
      </c>
    </row>
    <row r="11" spans="1:7" ht="12.75">
      <c r="A11" s="13" t="s">
        <v>16</v>
      </c>
      <c r="B11" s="14">
        <v>2.28</v>
      </c>
      <c r="C11" s="10">
        <v>1.1843838632317734</v>
      </c>
      <c r="D11" s="10">
        <v>2.52</v>
      </c>
      <c r="E11" s="10">
        <v>0.530006403479455</v>
      </c>
      <c r="F11" s="10">
        <v>0.4235110683148363</v>
      </c>
      <c r="G11" s="12">
        <v>7.982273760298102E-05</v>
      </c>
    </row>
    <row r="12" spans="1:7" ht="12.75">
      <c r="A12" s="13" t="s">
        <v>17</v>
      </c>
      <c r="B12" s="14">
        <v>0.61</v>
      </c>
      <c r="C12" s="10">
        <v>1.398518751307815</v>
      </c>
      <c r="D12" s="10">
        <v>2.56</v>
      </c>
      <c r="E12" s="10">
        <v>0.45370361277038473</v>
      </c>
      <c r="F12" s="10">
        <v>0.4123123011823839</v>
      </c>
      <c r="G12" s="12">
        <v>6.806576094586415E-06</v>
      </c>
    </row>
    <row r="13" spans="1:7" ht="12.75">
      <c r="A13" s="13" t="s">
        <v>18</v>
      </c>
      <c r="B13" s="14">
        <v>1.54</v>
      </c>
      <c r="C13" s="10">
        <v>1.3763203523228447</v>
      </c>
      <c r="D13" s="10">
        <v>2.57</v>
      </c>
      <c r="E13" s="10">
        <v>0.46446678897943783</v>
      </c>
      <c r="F13" s="10">
        <v>0.47215967461150593</v>
      </c>
      <c r="G13" s="12">
        <v>3.0246687617680366E-06</v>
      </c>
    </row>
    <row r="14" spans="1:7" ht="12.75">
      <c r="A14" s="13" t="s">
        <v>19</v>
      </c>
      <c r="B14" s="14">
        <v>2.31</v>
      </c>
      <c r="C14" s="10">
        <v>1.3459732959639124</v>
      </c>
      <c r="D14" s="10">
        <v>2.56</v>
      </c>
      <c r="E14" s="10">
        <v>0.47422918126409674</v>
      </c>
      <c r="F14" s="10">
        <v>0.41437829561136186</v>
      </c>
      <c r="G14" s="12">
        <v>9.806098964161282E-06</v>
      </c>
    </row>
    <row r="15" spans="1:7" ht="12.75">
      <c r="A15" s="13" t="s">
        <v>20</v>
      </c>
      <c r="B15" s="14">
        <v>42.987804878048784</v>
      </c>
      <c r="C15" s="10">
        <f aca="true" t="shared" si="0" ref="C15:C32">(1-E15)*D15</f>
        <v>1.21847</v>
      </c>
      <c r="D15" s="10">
        <v>2.65</v>
      </c>
      <c r="E15" s="10">
        <v>0.5402</v>
      </c>
      <c r="F15" s="10">
        <v>0.4381</v>
      </c>
      <c r="G15" s="12">
        <v>0.0039</v>
      </c>
    </row>
    <row r="16" spans="1:7" ht="12.75">
      <c r="A16" s="13" t="s">
        <v>21</v>
      </c>
      <c r="B16" s="14">
        <v>43.10213414634146</v>
      </c>
      <c r="C16" s="10">
        <f t="shared" si="0"/>
        <v>1.290285</v>
      </c>
      <c r="D16" s="10">
        <v>2.65</v>
      </c>
      <c r="E16" s="10">
        <v>0.5131</v>
      </c>
      <c r="F16" s="10">
        <v>0.4464</v>
      </c>
      <c r="G16" s="12">
        <v>0.0039</v>
      </c>
    </row>
    <row r="17" spans="1:7" ht="12.75">
      <c r="A17" s="13" t="s">
        <v>22</v>
      </c>
      <c r="B17" s="14">
        <v>43.21646341463415</v>
      </c>
      <c r="C17" s="10">
        <f t="shared" si="0"/>
        <v>1.27995</v>
      </c>
      <c r="D17" s="10">
        <v>2.65</v>
      </c>
      <c r="E17" s="10">
        <v>0.517</v>
      </c>
      <c r="F17" s="10">
        <v>0.4497</v>
      </c>
      <c r="G17" s="12">
        <v>0.0039</v>
      </c>
    </row>
    <row r="18" spans="1:7" ht="12.75">
      <c r="A18" s="13" t="s">
        <v>23</v>
      </c>
      <c r="B18" s="14">
        <v>43.330792682926834</v>
      </c>
      <c r="C18" s="10">
        <f t="shared" si="0"/>
        <v>1.356535</v>
      </c>
      <c r="D18" s="10">
        <v>2.65</v>
      </c>
      <c r="E18" s="10">
        <v>0.4881</v>
      </c>
      <c r="F18" s="10">
        <v>0.423</v>
      </c>
      <c r="G18" s="12">
        <v>0.0039</v>
      </c>
    </row>
    <row r="19" spans="1:7" ht="12.75">
      <c r="A19" s="13" t="s">
        <v>24</v>
      </c>
      <c r="B19" s="14">
        <v>45.2234756097561</v>
      </c>
      <c r="C19" s="10">
        <f t="shared" si="0"/>
        <v>1.63187</v>
      </c>
      <c r="D19" s="10">
        <v>2.65</v>
      </c>
      <c r="E19" s="10">
        <v>0.3842</v>
      </c>
      <c r="F19" s="10">
        <v>0.3513</v>
      </c>
      <c r="G19" s="12">
        <v>6.08E-06</v>
      </c>
    </row>
    <row r="20" spans="1:7" ht="12.75">
      <c r="A20" s="13" t="s">
        <v>25</v>
      </c>
      <c r="B20" s="14">
        <v>48.170731707317074</v>
      </c>
      <c r="C20" s="10">
        <f t="shared" si="0"/>
        <v>1.398935</v>
      </c>
      <c r="D20" s="10">
        <v>2.65</v>
      </c>
      <c r="E20" s="10">
        <v>0.4721</v>
      </c>
      <c r="F20" s="10">
        <v>0.4231</v>
      </c>
      <c r="G20" s="12">
        <v>5.661144053905528E-07</v>
      </c>
    </row>
    <row r="21" spans="1:7" ht="12.75">
      <c r="A21" s="13" t="s">
        <v>26</v>
      </c>
      <c r="B21" s="14">
        <v>48.27225609756098</v>
      </c>
      <c r="C21" s="10">
        <f t="shared" si="0"/>
        <v>1.4524650000000001</v>
      </c>
      <c r="D21" s="10">
        <v>2.65</v>
      </c>
      <c r="E21" s="10">
        <v>0.4519</v>
      </c>
      <c r="F21" s="10">
        <v>0.4326</v>
      </c>
      <c r="G21" s="12">
        <v>3.44E-07</v>
      </c>
    </row>
    <row r="22" spans="1:7" ht="12.75">
      <c r="A22" s="13" t="s">
        <v>27</v>
      </c>
      <c r="B22" s="14">
        <v>48.45030487804878</v>
      </c>
      <c r="C22" s="10">
        <f t="shared" si="0"/>
        <v>1.4466350000000001</v>
      </c>
      <c r="D22" s="10">
        <v>2.65</v>
      </c>
      <c r="E22" s="10">
        <v>0.4541</v>
      </c>
      <c r="F22" s="10">
        <v>0.3644</v>
      </c>
      <c r="G22" s="12">
        <v>1.2464944760513025E-05</v>
      </c>
    </row>
    <row r="23" spans="1:7" ht="12.75">
      <c r="A23" s="13" t="s">
        <v>28</v>
      </c>
      <c r="B23" s="14">
        <v>48.9329268292683</v>
      </c>
      <c r="C23" s="10">
        <f t="shared" si="0"/>
        <v>1.4728700000000001</v>
      </c>
      <c r="D23" s="10">
        <v>2.65</v>
      </c>
      <c r="E23" s="10">
        <v>0.4442</v>
      </c>
      <c r="F23" s="10">
        <v>0.3725</v>
      </c>
      <c r="G23" s="12">
        <v>4.76E-07</v>
      </c>
    </row>
    <row r="24" spans="1:7" ht="12.75">
      <c r="A24" s="13" t="s">
        <v>29</v>
      </c>
      <c r="B24" s="14">
        <v>49.0344512195122</v>
      </c>
      <c r="C24" s="10">
        <f t="shared" si="0"/>
        <v>1.484795</v>
      </c>
      <c r="D24" s="10">
        <v>2.65</v>
      </c>
      <c r="E24" s="10">
        <v>0.4397</v>
      </c>
      <c r="F24" s="10">
        <v>0.3876</v>
      </c>
      <c r="G24" s="12">
        <v>1.09E-06</v>
      </c>
    </row>
    <row r="25" spans="1:7" ht="12.75">
      <c r="A25" s="13" t="s">
        <v>30</v>
      </c>
      <c r="B25" s="14">
        <v>49.237804878048784</v>
      </c>
      <c r="C25" s="10">
        <f t="shared" si="0"/>
        <v>1.452995</v>
      </c>
      <c r="D25" s="10">
        <v>2.65</v>
      </c>
      <c r="E25" s="10">
        <v>0.4517</v>
      </c>
      <c r="F25" s="10">
        <v>0.4067</v>
      </c>
      <c r="G25" s="12">
        <v>1.48E-05</v>
      </c>
    </row>
    <row r="26" spans="1:7" ht="12.75">
      <c r="A26" s="13" t="s">
        <v>31</v>
      </c>
      <c r="B26" s="14">
        <v>49.31402439024391</v>
      </c>
      <c r="C26" s="10">
        <f t="shared" si="0"/>
        <v>1.404765</v>
      </c>
      <c r="D26" s="10">
        <v>2.65</v>
      </c>
      <c r="E26" s="10">
        <v>0.4699</v>
      </c>
      <c r="F26" s="10">
        <v>0.4004</v>
      </c>
      <c r="G26" s="12">
        <v>2.78E-05</v>
      </c>
    </row>
    <row r="27" spans="1:7" ht="12.75">
      <c r="A27" s="13" t="s">
        <v>32</v>
      </c>
      <c r="B27" s="14">
        <v>49.796646341463415</v>
      </c>
      <c r="C27" s="10">
        <f t="shared" si="0"/>
        <v>1.45379</v>
      </c>
      <c r="D27" s="10">
        <v>2.65</v>
      </c>
      <c r="E27" s="10">
        <v>0.4514</v>
      </c>
      <c r="F27" s="10">
        <v>0.3473</v>
      </c>
      <c r="G27" s="12">
        <v>3.16E-06</v>
      </c>
    </row>
    <row r="28" spans="1:7" ht="12.75">
      <c r="A28" s="13" t="s">
        <v>33</v>
      </c>
      <c r="B28" s="14">
        <v>49.8984756097561</v>
      </c>
      <c r="C28" s="10">
        <f t="shared" si="0"/>
        <v>1.43153</v>
      </c>
      <c r="D28" s="10">
        <v>2.65</v>
      </c>
      <c r="E28" s="10">
        <v>0.4598</v>
      </c>
      <c r="F28" s="10">
        <v>0.3775</v>
      </c>
      <c r="G28" s="12">
        <v>1.7E-05</v>
      </c>
    </row>
    <row r="29" spans="1:7" ht="12.75">
      <c r="A29" s="13" t="s">
        <v>34</v>
      </c>
      <c r="B29" s="14">
        <v>50</v>
      </c>
      <c r="C29" s="10">
        <f t="shared" si="0"/>
        <v>1.487975</v>
      </c>
      <c r="D29" s="10">
        <v>2.65</v>
      </c>
      <c r="E29" s="10">
        <v>0.4385</v>
      </c>
      <c r="F29" s="10">
        <v>0.4369</v>
      </c>
      <c r="G29" s="12">
        <v>8.18E-06</v>
      </c>
    </row>
    <row r="30" spans="1:7" ht="12.75">
      <c r="A30" s="13" t="s">
        <v>35</v>
      </c>
      <c r="B30" s="14">
        <v>50.076219512195124</v>
      </c>
      <c r="C30" s="10">
        <f t="shared" si="0"/>
        <v>1.44213</v>
      </c>
      <c r="D30" s="10">
        <v>2.65</v>
      </c>
      <c r="E30" s="10">
        <v>0.4558</v>
      </c>
      <c r="F30" s="10">
        <v>0.4268</v>
      </c>
      <c r="G30" s="12">
        <v>1.64E-05</v>
      </c>
    </row>
    <row r="31" spans="1:7" ht="12.75">
      <c r="A31" s="13" t="s">
        <v>36</v>
      </c>
      <c r="B31" s="14">
        <v>50.20335365853659</v>
      </c>
      <c r="C31" s="10">
        <f t="shared" si="0"/>
        <v>1.4643899999999999</v>
      </c>
      <c r="D31" s="10">
        <v>2.65</v>
      </c>
      <c r="E31" s="10">
        <v>0.4474</v>
      </c>
      <c r="F31" s="10">
        <v>0.4315</v>
      </c>
      <c r="G31" s="12">
        <v>2.35E-07</v>
      </c>
    </row>
    <row r="32" spans="1:7" ht="12.75">
      <c r="A32" s="13" t="s">
        <v>37</v>
      </c>
      <c r="B32" s="14">
        <v>50.30487804878049</v>
      </c>
      <c r="C32" s="10">
        <f t="shared" si="0"/>
        <v>1.4439849999999999</v>
      </c>
      <c r="D32" s="10">
        <v>2.65</v>
      </c>
      <c r="E32" s="10">
        <v>0.4551</v>
      </c>
      <c r="F32" s="10">
        <v>0.4344</v>
      </c>
      <c r="G32" s="12">
        <v>4.75E-07</v>
      </c>
    </row>
    <row r="33" spans="1:7" ht="12.75">
      <c r="A33" s="13" t="s">
        <v>38</v>
      </c>
      <c r="B33" s="14">
        <v>45.85365853658537</v>
      </c>
      <c r="C33" s="10">
        <v>1.1102293339332543</v>
      </c>
      <c r="D33" s="10">
        <v>2.6</v>
      </c>
      <c r="E33" s="10">
        <v>0.5729887177179791</v>
      </c>
      <c r="F33" s="10">
        <v>0.5773</v>
      </c>
      <c r="G33" s="12">
        <v>0.0002173</v>
      </c>
    </row>
    <row r="34" spans="1:7" ht="12.75">
      <c r="A34" s="13" t="s">
        <v>39</v>
      </c>
      <c r="B34" s="14">
        <v>46.09756097560975</v>
      </c>
      <c r="C34" s="10">
        <v>1.1712621637426601</v>
      </c>
      <c r="D34" s="10">
        <v>2.62</v>
      </c>
      <c r="E34" s="10">
        <v>0.5529533726173053</v>
      </c>
      <c r="F34" s="10">
        <v>0.4914</v>
      </c>
      <c r="G34" s="12">
        <v>0.000181</v>
      </c>
    </row>
    <row r="35" spans="1:7" ht="12.75">
      <c r="A35" s="13" t="s">
        <v>40</v>
      </c>
      <c r="B35" s="14">
        <v>46.365853658536594</v>
      </c>
      <c r="C35" s="10">
        <v>1.3495339345125683</v>
      </c>
      <c r="D35" s="10">
        <v>2.61</v>
      </c>
      <c r="E35" s="10">
        <v>0.4829371898419278</v>
      </c>
      <c r="F35" s="10">
        <v>0.4733</v>
      </c>
      <c r="G35" s="12">
        <v>4.675E-05</v>
      </c>
    </row>
    <row r="36" spans="1:7" ht="12.75">
      <c r="A36" s="13" t="s">
        <v>41</v>
      </c>
      <c r="B36" s="14">
        <v>46.45426829268293</v>
      </c>
      <c r="C36" s="10">
        <v>1.4575769892214503</v>
      </c>
      <c r="D36" s="10">
        <v>2.63</v>
      </c>
      <c r="E36" s="10">
        <v>0.4457882170260645</v>
      </c>
      <c r="F36" s="10">
        <v>0.4516</v>
      </c>
      <c r="G36" s="12">
        <v>1.678E-05</v>
      </c>
    </row>
    <row r="37" spans="1:7" ht="12.75">
      <c r="A37" s="13" t="s">
        <v>42</v>
      </c>
      <c r="B37" s="14">
        <v>47.11585365853659</v>
      </c>
      <c r="C37" s="10">
        <v>1.4075318926779419</v>
      </c>
      <c r="D37" s="10">
        <v>2.62</v>
      </c>
      <c r="E37" s="10">
        <v>0.46277408676414433</v>
      </c>
      <c r="F37" s="10">
        <v>0.4786</v>
      </c>
      <c r="G37" s="12">
        <v>2.217E-07</v>
      </c>
    </row>
    <row r="38" spans="1:7" ht="12.75">
      <c r="A38" s="13" t="s">
        <v>43</v>
      </c>
      <c r="B38" s="14">
        <v>47.42378048780488</v>
      </c>
      <c r="C38" s="10">
        <v>1.390230698750931</v>
      </c>
      <c r="D38" s="10">
        <v>2.61</v>
      </c>
      <c r="E38" s="10">
        <v>0.4673445598655437</v>
      </c>
      <c r="F38" s="10">
        <v>0.4961</v>
      </c>
      <c r="G38" s="12">
        <v>1.66E-07</v>
      </c>
    </row>
    <row r="39" spans="1:7" ht="12.75">
      <c r="A39" s="13" t="s">
        <v>44</v>
      </c>
      <c r="B39" s="14">
        <v>58.35670731707317</v>
      </c>
      <c r="C39" s="10">
        <v>1.2135885843893917</v>
      </c>
      <c r="D39" s="10">
        <v>2.75</v>
      </c>
      <c r="E39" s="10">
        <v>0.5586950602220394</v>
      </c>
      <c r="F39" s="10">
        <v>0.5542</v>
      </c>
      <c r="G39" s="12">
        <v>0.0003356</v>
      </c>
    </row>
    <row r="40" spans="1:7" ht="12.75">
      <c r="A40" s="13" t="s">
        <v>45</v>
      </c>
      <c r="B40" s="14">
        <v>58.548780487804876</v>
      </c>
      <c r="C40" s="10">
        <v>1.2216762184074574</v>
      </c>
      <c r="D40" s="10">
        <v>2.72</v>
      </c>
      <c r="E40" s="10">
        <v>0.5508543314678466</v>
      </c>
      <c r="F40" s="10">
        <v>0.5681</v>
      </c>
      <c r="G40" s="12">
        <v>0.001421</v>
      </c>
    </row>
    <row r="41" spans="1:7" ht="12.75">
      <c r="A41" s="13" t="s">
        <v>46</v>
      </c>
      <c r="B41" s="14">
        <v>59.198170731707314</v>
      </c>
      <c r="C41" s="10">
        <v>1.2981865076087795</v>
      </c>
      <c r="D41" s="10">
        <v>2.636</v>
      </c>
      <c r="E41" s="10">
        <v>0.5075164993896891</v>
      </c>
      <c r="F41" s="10">
        <v>0.5309</v>
      </c>
      <c r="G41" s="12">
        <v>0.0001633</v>
      </c>
    </row>
    <row r="42" spans="1:7" ht="12.75">
      <c r="A42" s="13" t="s">
        <v>47</v>
      </c>
      <c r="B42" s="14">
        <v>59.48170731707317</v>
      </c>
      <c r="C42" s="10">
        <v>1.3880158097291169</v>
      </c>
      <c r="D42" s="10">
        <v>2.637</v>
      </c>
      <c r="E42" s="10">
        <v>0.4736382974102704</v>
      </c>
      <c r="F42" s="10">
        <v>0.5182</v>
      </c>
      <c r="G42" s="12">
        <v>0.0004341</v>
      </c>
    </row>
    <row r="43" spans="1:7" ht="12.75">
      <c r="A43" s="13" t="s">
        <v>48</v>
      </c>
      <c r="B43" s="14">
        <v>59.701219512195124</v>
      </c>
      <c r="C43" s="10">
        <v>1.1998686122509845</v>
      </c>
      <c r="D43" s="10">
        <v>2.61</v>
      </c>
      <c r="E43" s="10">
        <v>0.5402802251911937</v>
      </c>
      <c r="F43" s="10">
        <v>0.522</v>
      </c>
      <c r="G43" s="12">
        <v>0.0001245</v>
      </c>
    </row>
    <row r="44" spans="1:7" ht="12.75">
      <c r="A44" s="13" t="s">
        <v>49</v>
      </c>
      <c r="B44" s="14">
        <v>59.92378048780488</v>
      </c>
      <c r="C44" s="10">
        <v>1.4199068500633374</v>
      </c>
      <c r="D44" s="10">
        <v>2.61</v>
      </c>
      <c r="E44" s="10">
        <v>0.4559743869489129</v>
      </c>
      <c r="F44" s="10">
        <v>0.4856</v>
      </c>
      <c r="G44" s="12">
        <v>0.0003946</v>
      </c>
    </row>
    <row r="45" spans="1:7" ht="12.75">
      <c r="A45" s="13" t="s">
        <v>50</v>
      </c>
      <c r="B45" s="14">
        <v>36.58536585365854</v>
      </c>
      <c r="C45" s="10">
        <v>1.1769162983697297</v>
      </c>
      <c r="D45" s="10">
        <v>2.74</v>
      </c>
      <c r="E45" s="10">
        <v>0.5704685042446243</v>
      </c>
      <c r="F45" s="10">
        <v>0.5661146620990638</v>
      </c>
      <c r="G45" s="12">
        <v>0.0008311433223223012</v>
      </c>
    </row>
    <row r="46" spans="1:7" ht="12.75">
      <c r="A46" s="13" t="s">
        <v>51</v>
      </c>
      <c r="B46" s="14">
        <v>42.91158536585366</v>
      </c>
      <c r="C46" s="10">
        <v>1.4077219501207145</v>
      </c>
      <c r="D46" s="10">
        <v>2.8</v>
      </c>
      <c r="E46" s="10">
        <v>0.4972421606711733</v>
      </c>
      <c r="F46" s="10">
        <v>0.49038256347095666</v>
      </c>
      <c r="G46" s="12">
        <v>6.352141027621338E-07</v>
      </c>
    </row>
    <row r="47" spans="1:7" ht="12.75">
      <c r="A47" s="13" t="s">
        <v>52</v>
      </c>
      <c r="B47" s="14">
        <v>48.40548780487806</v>
      </c>
      <c r="C47" s="10">
        <v>1.3507398182648955</v>
      </c>
      <c r="D47" s="10">
        <v>2.84</v>
      </c>
      <c r="E47" s="10">
        <v>0.5243873879348959</v>
      </c>
      <c r="F47" s="10">
        <v>0.5134404826194288</v>
      </c>
      <c r="G47" s="12">
        <v>4.795029686125144E-06</v>
      </c>
    </row>
    <row r="48" spans="1:7" ht="12.75">
      <c r="A48" s="13" t="s">
        <v>53</v>
      </c>
      <c r="B48" s="14">
        <v>42.295731707317074</v>
      </c>
      <c r="C48" s="10">
        <v>1.4358054938426466</v>
      </c>
      <c r="D48" s="10">
        <v>2.8</v>
      </c>
      <c r="E48" s="10">
        <v>0.48721232362762623</v>
      </c>
      <c r="F48" s="10">
        <v>0.47524294785586557</v>
      </c>
      <c r="G48" s="12">
        <v>2.0675748563660687E-07</v>
      </c>
    </row>
    <row r="49" spans="1:7" ht="12.75">
      <c r="A49" s="13" t="s">
        <v>54</v>
      </c>
      <c r="B49" s="14">
        <v>37.90548780487805</v>
      </c>
      <c r="C49" s="10">
        <v>1.3771799696821039</v>
      </c>
      <c r="D49" s="10">
        <v>2.77</v>
      </c>
      <c r="E49" s="10">
        <v>0.5028231156382297</v>
      </c>
      <c r="F49" s="10">
        <v>0.4829196567284441</v>
      </c>
      <c r="G49" s="12">
        <v>3.991300176608787E-06</v>
      </c>
    </row>
    <row r="50" spans="1:7" ht="12.75">
      <c r="A50" s="13" t="s">
        <v>55</v>
      </c>
      <c r="B50" s="14">
        <v>56.07926829268293</v>
      </c>
      <c r="C50" s="10">
        <v>1.2521889400398185</v>
      </c>
      <c r="D50" s="10">
        <v>2.8</v>
      </c>
      <c r="E50" s="10">
        <v>0.5527896642714933</v>
      </c>
      <c r="F50" s="10">
        <v>0.536753964646137</v>
      </c>
      <c r="G50" s="12">
        <v>1.4415874759089859E-05</v>
      </c>
    </row>
    <row r="51" spans="1:7" ht="12.75">
      <c r="A51" s="13" t="s">
        <v>56</v>
      </c>
      <c r="B51" s="14">
        <v>39.39939024390244</v>
      </c>
      <c r="C51" s="10">
        <v>1.4865839723217467</v>
      </c>
      <c r="D51" s="10">
        <v>2.74</v>
      </c>
      <c r="E51" s="10">
        <v>0.4574511049920633</v>
      </c>
      <c r="F51" s="10">
        <v>0.45912664548009713</v>
      </c>
      <c r="G51" s="12">
        <v>3.335E-06</v>
      </c>
    </row>
    <row r="52" spans="1:7" ht="12.75">
      <c r="A52" s="13" t="s">
        <v>57</v>
      </c>
      <c r="B52" s="14">
        <v>43.85365853658537</v>
      </c>
      <c r="C52" s="10">
        <v>1.5118816686805547</v>
      </c>
      <c r="D52" s="10">
        <v>2.78</v>
      </c>
      <c r="E52" s="10">
        <v>0.456157673136491</v>
      </c>
      <c r="F52" s="10">
        <v>0.45925697146901345</v>
      </c>
      <c r="G52" s="12">
        <v>5.202362945925422E-07</v>
      </c>
    </row>
    <row r="53" spans="1:7" ht="12.75">
      <c r="A53" s="13" t="s">
        <v>58</v>
      </c>
      <c r="B53" s="14">
        <v>43.96036585365854</v>
      </c>
      <c r="C53" s="10">
        <v>1.6273816460958972</v>
      </c>
      <c r="D53" s="10">
        <v>2.74</v>
      </c>
      <c r="E53" s="10">
        <v>0.406065092665731</v>
      </c>
      <c r="F53" s="10">
        <v>0.3585227764387514</v>
      </c>
      <c r="G53" s="12">
        <v>4.590280508689107E-07</v>
      </c>
    </row>
    <row r="54" spans="1:7" ht="12.75">
      <c r="A54" s="13" t="s">
        <v>59</v>
      </c>
      <c r="B54" s="14">
        <v>56.24390243902439</v>
      </c>
      <c r="C54" s="10">
        <v>1.4791403956686882</v>
      </c>
      <c r="D54" s="10">
        <v>2.82</v>
      </c>
      <c r="E54" s="10">
        <v>0.4754821291955006</v>
      </c>
      <c r="F54" s="10">
        <v>0.45460586171964185</v>
      </c>
      <c r="G54" s="12">
        <v>2.8079068744125027E-05</v>
      </c>
    </row>
    <row r="55" spans="1:7" ht="12.75">
      <c r="A55" s="13" t="s">
        <v>130</v>
      </c>
      <c r="B55" s="14">
        <v>0.4</v>
      </c>
      <c r="C55" s="10">
        <v>1.9</v>
      </c>
      <c r="D55" s="10">
        <v>2.71</v>
      </c>
      <c r="E55" s="10">
        <v>0.29889298892988936</v>
      </c>
      <c r="F55" s="10"/>
      <c r="G55" s="12"/>
    </row>
    <row r="56" spans="1:7" ht="12.75">
      <c r="A56" s="13" t="s">
        <v>131</v>
      </c>
      <c r="B56" s="14">
        <v>0.5</v>
      </c>
      <c r="C56" s="10">
        <v>2.16838648865925</v>
      </c>
      <c r="D56" s="10">
        <v>2.66</v>
      </c>
      <c r="E56" s="10">
        <v>0.18481710952659935</v>
      </c>
      <c r="F56" s="10">
        <v>0.22423225287979895</v>
      </c>
      <c r="G56" s="12">
        <v>3.602145493080241E-05</v>
      </c>
    </row>
    <row r="57" spans="1:7" ht="12.75">
      <c r="A57" s="13" t="s">
        <v>132</v>
      </c>
      <c r="B57" s="14">
        <v>1.9</v>
      </c>
      <c r="C57" s="10">
        <v>1.846781596147426</v>
      </c>
      <c r="D57" s="10">
        <v>2.63</v>
      </c>
      <c r="E57" s="10">
        <v>0.29780167446865924</v>
      </c>
      <c r="F57" s="10"/>
      <c r="G57" s="12"/>
    </row>
    <row r="58" spans="1:7" ht="12.75">
      <c r="A58" s="13" t="s">
        <v>133</v>
      </c>
      <c r="B58" s="14">
        <v>2</v>
      </c>
      <c r="C58" s="10">
        <v>2.03</v>
      </c>
      <c r="D58" s="10">
        <v>2.67</v>
      </c>
      <c r="E58" s="10">
        <v>0.23970037453183524</v>
      </c>
      <c r="F58" s="10">
        <v>0.2397</v>
      </c>
      <c r="G58" s="12">
        <v>0.0005294931441710227</v>
      </c>
    </row>
    <row r="59" spans="1:7" ht="12.75">
      <c r="A59" s="13" t="s">
        <v>134</v>
      </c>
      <c r="B59" s="14">
        <v>2.6</v>
      </c>
      <c r="C59" s="10">
        <v>1.8493399311200278</v>
      </c>
      <c r="D59" s="10">
        <v>2.65</v>
      </c>
      <c r="E59" s="10">
        <v>0.30213587504904604</v>
      </c>
      <c r="F59" s="10">
        <v>0.3021</v>
      </c>
      <c r="G59" s="12">
        <v>0.00022894624513654978</v>
      </c>
    </row>
    <row r="60" spans="1:7" ht="12.75">
      <c r="A60" s="13" t="s">
        <v>135</v>
      </c>
      <c r="B60" s="14">
        <v>4</v>
      </c>
      <c r="C60" s="10">
        <v>1.8597570444622693</v>
      </c>
      <c r="D60" s="10">
        <v>2.65</v>
      </c>
      <c r="E60" s="10">
        <v>0.29820488888216246</v>
      </c>
      <c r="F60" s="10">
        <v>0.2982</v>
      </c>
      <c r="G60" s="12">
        <v>1.1566810145919787E-06</v>
      </c>
    </row>
    <row r="61" spans="1:7" ht="12.75">
      <c r="A61" s="13" t="s">
        <v>136</v>
      </c>
      <c r="B61" s="14">
        <v>4.2</v>
      </c>
      <c r="C61" s="10">
        <v>1.9355148774872533</v>
      </c>
      <c r="D61" s="10">
        <v>2.7</v>
      </c>
      <c r="E61" s="10">
        <v>0.283142637967684</v>
      </c>
      <c r="F61" s="10">
        <v>0.2831</v>
      </c>
      <c r="G61" s="12">
        <v>6.957643348874117E-05</v>
      </c>
    </row>
    <row r="62" spans="1:7" ht="12.75">
      <c r="A62" s="13" t="s">
        <v>60</v>
      </c>
      <c r="B62" s="14">
        <v>2.3</v>
      </c>
      <c r="C62" s="10">
        <v>1.808265143303337</v>
      </c>
      <c r="D62" s="10">
        <v>2.64</v>
      </c>
      <c r="E62" s="10">
        <v>0.31505108208206933</v>
      </c>
      <c r="F62" s="10">
        <v>0.3221</v>
      </c>
      <c r="G62" s="12"/>
    </row>
    <row r="63" spans="1:7" ht="12.75">
      <c r="A63" s="13" t="s">
        <v>61</v>
      </c>
      <c r="B63" s="14">
        <v>2.3</v>
      </c>
      <c r="C63" s="10">
        <v>1.9064707465035982</v>
      </c>
      <c r="D63" s="10">
        <v>2.65</v>
      </c>
      <c r="E63" s="10">
        <v>0.280577076791095</v>
      </c>
      <c r="F63" s="10">
        <v>0.2806</v>
      </c>
      <c r="G63" s="12">
        <v>0.0012725947074352596</v>
      </c>
    </row>
    <row r="64" spans="1:7" ht="12.75">
      <c r="A64" s="13" t="s">
        <v>137</v>
      </c>
      <c r="B64" s="14">
        <v>5.2</v>
      </c>
      <c r="C64" s="10">
        <v>1.89</v>
      </c>
      <c r="D64" s="10">
        <v>2.65</v>
      </c>
      <c r="E64" s="10">
        <v>0.2867924528301887</v>
      </c>
      <c r="F64" s="10">
        <v>0.3182</v>
      </c>
      <c r="G64" s="12">
        <v>0.0011709199324533733</v>
      </c>
    </row>
    <row r="65" spans="1:7" ht="12.75">
      <c r="A65" s="13" t="s">
        <v>138</v>
      </c>
      <c r="B65" s="14">
        <v>5.4</v>
      </c>
      <c r="C65" s="10">
        <v>1.8</v>
      </c>
      <c r="D65" s="10">
        <v>2.64</v>
      </c>
      <c r="E65" s="10">
        <v>0.31818181818181823</v>
      </c>
      <c r="F65" s="10">
        <v>0.2868</v>
      </c>
      <c r="G65" s="12">
        <v>0.0014046287732066348</v>
      </c>
    </row>
    <row r="66" spans="1:7" ht="12.75">
      <c r="A66" s="13" t="s">
        <v>139</v>
      </c>
      <c r="B66" s="14">
        <v>4.6</v>
      </c>
      <c r="C66" s="10">
        <v>1.8196852789421385</v>
      </c>
      <c r="D66" s="10">
        <v>2.65</v>
      </c>
      <c r="E66" s="10">
        <v>0.31332630983315524</v>
      </c>
      <c r="F66" s="10">
        <v>0.4773299069984717</v>
      </c>
      <c r="G66" s="12">
        <v>5.72628672796226E-06</v>
      </c>
    </row>
    <row r="67" spans="1:7" ht="12.75">
      <c r="A67" s="13" t="s">
        <v>140</v>
      </c>
      <c r="B67" s="14">
        <v>5.4</v>
      </c>
      <c r="C67" s="10">
        <v>1.2607849456440658</v>
      </c>
      <c r="D67" s="10">
        <v>2.7</v>
      </c>
      <c r="E67" s="10">
        <v>0.5330426127244201</v>
      </c>
      <c r="F67" s="10">
        <v>0.46011404625516195</v>
      </c>
      <c r="G67" s="12">
        <v>0.00011583665051048728</v>
      </c>
    </row>
    <row r="68" spans="1:7" ht="12.75">
      <c r="A68" s="13" t="s">
        <v>141</v>
      </c>
      <c r="B68" s="14">
        <v>5.5</v>
      </c>
      <c r="C68" s="10">
        <v>1.6110812656829887</v>
      </c>
      <c r="D68" s="10">
        <v>2.65</v>
      </c>
      <c r="E68" s="10">
        <v>0.39204480540264575</v>
      </c>
      <c r="F68" s="10">
        <v>0.3772091902653056</v>
      </c>
      <c r="G68" s="12">
        <v>0.00012161971483116848</v>
      </c>
    </row>
    <row r="69" spans="1:7" ht="12.75">
      <c r="A69" s="13" t="s">
        <v>142</v>
      </c>
      <c r="B69" s="14">
        <v>5.4</v>
      </c>
      <c r="C69" s="10">
        <v>1.7772035322948374</v>
      </c>
      <c r="D69" s="10">
        <v>2.66</v>
      </c>
      <c r="E69" s="10">
        <v>0.33187837131773035</v>
      </c>
      <c r="F69" s="10">
        <v>0.3388</v>
      </c>
      <c r="G69" s="12"/>
    </row>
    <row r="70" spans="1:7" ht="12.75">
      <c r="A70" s="13" t="s">
        <v>143</v>
      </c>
      <c r="B70" s="14">
        <v>5.4</v>
      </c>
      <c r="C70" s="10">
        <v>1.433113202144422</v>
      </c>
      <c r="D70" s="10">
        <v>2.59</v>
      </c>
      <c r="E70" s="10">
        <v>0.446674439326478</v>
      </c>
      <c r="F70" s="10"/>
      <c r="G70" s="12"/>
    </row>
    <row r="71" spans="1:7" ht="12.75">
      <c r="A71" s="13" t="s">
        <v>62</v>
      </c>
      <c r="B71" s="14">
        <v>0.4573170731707317</v>
      </c>
      <c r="C71" s="10">
        <v>1.8066123997330268</v>
      </c>
      <c r="D71" s="10">
        <v>2.7</v>
      </c>
      <c r="E71" s="10">
        <v>0.33088429639517536</v>
      </c>
      <c r="F71" s="10">
        <v>0.35261784333845314</v>
      </c>
      <c r="G71" s="12">
        <v>3.81E-05</v>
      </c>
    </row>
    <row r="72" spans="1:7" ht="12.75">
      <c r="A72" s="13" t="s">
        <v>63</v>
      </c>
      <c r="B72" s="14">
        <v>1.753048780487805</v>
      </c>
      <c r="C72" s="10">
        <v>1.8986842469868306</v>
      </c>
      <c r="D72" s="10">
        <v>2.7</v>
      </c>
      <c r="E72" s="10">
        <v>0.2967836122270998</v>
      </c>
      <c r="F72" s="10">
        <v>0.29846070501786537</v>
      </c>
      <c r="G72" s="12">
        <v>9.22E-05</v>
      </c>
    </row>
    <row r="73" spans="1:7" ht="12.75">
      <c r="A73" s="13" t="s">
        <v>64</v>
      </c>
      <c r="B73" s="14">
        <v>0.8384146341463415</v>
      </c>
      <c r="C73" s="10">
        <v>1.6743970205846561</v>
      </c>
      <c r="D73" s="10">
        <v>2.66</v>
      </c>
      <c r="E73" s="10">
        <v>0.37052743587043</v>
      </c>
      <c r="F73" s="10">
        <v>0.4179881336461226</v>
      </c>
      <c r="G73" s="12">
        <v>0.00837</v>
      </c>
    </row>
    <row r="74" spans="1:7" ht="12.75">
      <c r="A74" s="13" t="s">
        <v>65</v>
      </c>
      <c r="B74" s="14">
        <v>1.2957317073170733</v>
      </c>
      <c r="C74" s="10">
        <v>1.7758987687310632</v>
      </c>
      <c r="D74" s="10">
        <v>2.66</v>
      </c>
      <c r="E74" s="10">
        <v>0.33236888393569053</v>
      </c>
      <c r="F74" s="10">
        <v>0.3833943668774654</v>
      </c>
      <c r="G74" s="12">
        <v>0.00691</v>
      </c>
    </row>
    <row r="75" spans="1:7" ht="12.75">
      <c r="A75" s="13" t="s">
        <v>66</v>
      </c>
      <c r="B75" s="14">
        <v>4.166666666666666</v>
      </c>
      <c r="C75" s="10">
        <v>1.7597491288663263</v>
      </c>
      <c r="D75" s="10">
        <v>2.66</v>
      </c>
      <c r="E75" s="10">
        <v>0.3384401771179225</v>
      </c>
      <c r="F75" s="10">
        <v>0.2548</v>
      </c>
      <c r="G75" s="12"/>
    </row>
    <row r="76" spans="1:7" ht="12.75">
      <c r="A76" s="13" t="s">
        <v>67</v>
      </c>
      <c r="B76" s="14">
        <v>5.995488905145087</v>
      </c>
      <c r="C76" s="10">
        <v>1.687221507503072</v>
      </c>
      <c r="D76" s="10">
        <v>2.7</v>
      </c>
      <c r="E76" s="10">
        <v>0.3751031453692326</v>
      </c>
      <c r="F76" s="10">
        <v>0.2049</v>
      </c>
      <c r="G76" s="12"/>
    </row>
    <row r="77" spans="1:7" ht="12.75">
      <c r="A77" s="13" t="s">
        <v>68</v>
      </c>
      <c r="B77" s="14">
        <v>4.776274079492806</v>
      </c>
      <c r="C77" s="10">
        <v>1.4861005048411533</v>
      </c>
      <c r="D77" s="10">
        <v>2.75</v>
      </c>
      <c r="E77" s="10">
        <v>0.4595998164213988</v>
      </c>
      <c r="F77" s="10">
        <v>0.3035</v>
      </c>
      <c r="G77" s="12"/>
    </row>
    <row r="78" spans="1:7" ht="12.75">
      <c r="A78" s="13" t="s">
        <v>69</v>
      </c>
      <c r="B78" s="14">
        <v>5.385881492318947</v>
      </c>
      <c r="C78" s="10">
        <v>1.628292815145428</v>
      </c>
      <c r="D78" s="10">
        <v>2.81</v>
      </c>
      <c r="E78" s="10">
        <v>0.42053636471692957</v>
      </c>
      <c r="F78" s="10">
        <v>0.2405</v>
      </c>
      <c r="G78" s="12"/>
    </row>
    <row r="79" spans="1:7" ht="12.75">
      <c r="A79" s="13" t="s">
        <v>70</v>
      </c>
      <c r="B79" s="14">
        <v>4.776274079492806</v>
      </c>
      <c r="C79" s="10">
        <v>1.7468659329662746</v>
      </c>
      <c r="D79" s="10">
        <v>2.75</v>
      </c>
      <c r="E79" s="10">
        <v>0.3647760243759002</v>
      </c>
      <c r="F79" s="10">
        <v>0.2846</v>
      </c>
      <c r="G79" s="12"/>
    </row>
    <row r="80" spans="1:7" ht="12.75">
      <c r="A80" s="13" t="s">
        <v>71</v>
      </c>
      <c r="B80" s="14">
        <v>5.385881492318947</v>
      </c>
      <c r="C80" s="10">
        <v>1.7687593501140162</v>
      </c>
      <c r="D80" s="10">
        <v>2.75</v>
      </c>
      <c r="E80" s="10">
        <v>0.35681478177672143</v>
      </c>
      <c r="F80" s="10">
        <v>0.2321</v>
      </c>
      <c r="G80" s="12"/>
    </row>
    <row r="81" spans="1:7" ht="12.75">
      <c r="A81" s="13" t="s">
        <v>72</v>
      </c>
      <c r="B81" s="14">
        <v>6.605096317971227</v>
      </c>
      <c r="C81" s="10">
        <v>1.6394506903586408</v>
      </c>
      <c r="D81" s="10">
        <v>2.75</v>
      </c>
      <c r="E81" s="10">
        <v>0.4038361125968579</v>
      </c>
      <c r="F81" s="10">
        <v>0.4016</v>
      </c>
      <c r="G81" s="12"/>
    </row>
    <row r="82" spans="1:7" ht="12.75">
      <c r="A82" s="13" t="s">
        <v>73</v>
      </c>
      <c r="B82" s="14">
        <v>3.5570592538405266</v>
      </c>
      <c r="C82" s="10">
        <v>1.8528392177426884</v>
      </c>
      <c r="D82" s="10">
        <v>2.75</v>
      </c>
      <c r="E82" s="10">
        <v>0.3262402844572042</v>
      </c>
      <c r="F82" s="10">
        <v>0.3173</v>
      </c>
      <c r="G82" s="12"/>
    </row>
    <row r="83" spans="1:7" ht="12.75">
      <c r="A83" s="13" t="s">
        <v>74</v>
      </c>
      <c r="B83" s="14">
        <v>5.995488905145087</v>
      </c>
      <c r="C83" s="10">
        <v>1.7985278410731924</v>
      </c>
      <c r="D83" s="10">
        <v>2.684</v>
      </c>
      <c r="E83" s="10">
        <v>0.32990765980879566</v>
      </c>
      <c r="F83" s="10">
        <v>0.3539</v>
      </c>
      <c r="G83" s="12">
        <v>0.000643</v>
      </c>
    </row>
    <row r="84" spans="1:7" ht="12.75">
      <c r="A84" s="13" t="s">
        <v>75</v>
      </c>
      <c r="B84" s="14">
        <v>21.38807607900512</v>
      </c>
      <c r="C84" s="10">
        <v>1.6351938230502614</v>
      </c>
      <c r="D84" s="10">
        <v>2.652</v>
      </c>
      <c r="E84" s="10">
        <v>0.3834110772811986</v>
      </c>
      <c r="F84" s="10">
        <v>0.4026</v>
      </c>
      <c r="G84" s="12">
        <v>0.000378</v>
      </c>
    </row>
    <row r="85" spans="1:7" ht="12.75">
      <c r="A85" s="13" t="s">
        <v>76</v>
      </c>
      <c r="B85" s="14">
        <v>30.4407461594733</v>
      </c>
      <c r="C85" s="10">
        <v>1.5931152944254285</v>
      </c>
      <c r="D85" s="10">
        <v>2.701</v>
      </c>
      <c r="E85" s="10">
        <v>0.4101757517862168</v>
      </c>
      <c r="F85" s="10">
        <v>0.42706931468047793</v>
      </c>
      <c r="G85" s="12">
        <v>0.0006269754920702423</v>
      </c>
    </row>
    <row r="86" spans="1:7" ht="12.75">
      <c r="A86" s="13" t="s">
        <v>77</v>
      </c>
      <c r="B86" s="14">
        <v>4.776274079492806</v>
      </c>
      <c r="C86" s="10">
        <v>1.5109218410033138</v>
      </c>
      <c r="D86" s="10">
        <v>2.684</v>
      </c>
      <c r="E86" s="10">
        <v>0.437063397539749</v>
      </c>
      <c r="F86" s="10">
        <v>0.4449</v>
      </c>
      <c r="G86" s="12">
        <v>0.012042512333617781</v>
      </c>
    </row>
    <row r="87" spans="1:7" ht="12.75">
      <c r="A87" s="13" t="s">
        <v>78</v>
      </c>
      <c r="B87" s="14">
        <v>6.757498171177762</v>
      </c>
      <c r="C87" s="10">
        <v>1.5518042470180655</v>
      </c>
      <c r="D87" s="10">
        <v>2.75</v>
      </c>
      <c r="E87" s="10">
        <v>0.4357075465388852</v>
      </c>
      <c r="F87" s="10">
        <v>0.4405</v>
      </c>
      <c r="G87" s="12">
        <v>1.867563442612001E-07</v>
      </c>
    </row>
    <row r="88" spans="1:7" ht="12.75">
      <c r="A88" s="13" t="s">
        <v>79</v>
      </c>
      <c r="B88" s="14">
        <v>9.805535235308461</v>
      </c>
      <c r="C88" s="10">
        <v>1.6503664390385924</v>
      </c>
      <c r="D88" s="10">
        <v>2.68</v>
      </c>
      <c r="E88" s="10">
        <v>0.3841916272244059</v>
      </c>
      <c r="F88" s="10">
        <v>0.3982</v>
      </c>
      <c r="G88" s="12">
        <v>0.0007547346548834261</v>
      </c>
    </row>
    <row r="89" spans="1:7" ht="12.75">
      <c r="A89" s="13" t="s">
        <v>80</v>
      </c>
      <c r="B89" s="14">
        <v>3.8618629602535965</v>
      </c>
      <c r="C89" s="10">
        <v>1.4758416636614824</v>
      </c>
      <c r="D89" s="10">
        <v>2.696</v>
      </c>
      <c r="E89" s="10">
        <v>0.45258098528876767</v>
      </c>
      <c r="F89" s="10">
        <v>0.4573534544518367</v>
      </c>
      <c r="G89" s="12">
        <v>2.0708149968214182E-07</v>
      </c>
    </row>
    <row r="90" spans="1:7" ht="12.75">
      <c r="A90" s="13" t="s">
        <v>81</v>
      </c>
      <c r="B90" s="14">
        <v>7.824311143623507</v>
      </c>
      <c r="C90" s="10">
        <v>1.4752974698952726</v>
      </c>
      <c r="D90" s="10">
        <v>2.687</v>
      </c>
      <c r="E90" s="10">
        <v>0.450949955379504</v>
      </c>
      <c r="F90" s="10">
        <v>0.45287864375468867</v>
      </c>
      <c r="G90" s="12">
        <v>3.0930570875224054E-07</v>
      </c>
    </row>
    <row r="91" spans="1:7" ht="12.75">
      <c r="A91" s="13" t="s">
        <v>82</v>
      </c>
      <c r="B91" s="14">
        <v>1.2710314557425018</v>
      </c>
      <c r="C91" s="10">
        <v>1.6721700469040461</v>
      </c>
      <c r="D91" s="10">
        <v>2.8</v>
      </c>
      <c r="E91" s="10">
        <v>0.4028</v>
      </c>
      <c r="F91" s="10">
        <v>0.401</v>
      </c>
      <c r="G91" s="12">
        <v>5.426824047934139E-08</v>
      </c>
    </row>
    <row r="92" spans="1:7" ht="12.75">
      <c r="A92" s="13" t="s">
        <v>83</v>
      </c>
      <c r="B92" s="14">
        <v>3.3528407705437697</v>
      </c>
      <c r="C92" s="10">
        <v>1.7303714904425833</v>
      </c>
      <c r="D92" s="10">
        <v>2.69</v>
      </c>
      <c r="E92" s="10">
        <v>0.356739222883798</v>
      </c>
      <c r="F92" s="10">
        <v>0.3728538568691754</v>
      </c>
      <c r="G92" s="12">
        <v>0.00034811794054617973</v>
      </c>
    </row>
    <row r="93" spans="1:7" ht="12.75">
      <c r="A93" s="13" t="s">
        <v>84</v>
      </c>
      <c r="B93" s="14">
        <v>3.3528407705437697</v>
      </c>
      <c r="C93" s="10">
        <v>1.9122866194004253</v>
      </c>
      <c r="D93" s="10">
        <v>2.71</v>
      </c>
      <c r="E93" s="10">
        <v>0.29435918103305336</v>
      </c>
      <c r="F93" s="10">
        <v>0.30564023754348907</v>
      </c>
      <c r="G93" s="12">
        <v>0.0016459522706518109</v>
      </c>
    </row>
    <row r="94" spans="1:7" ht="12.75">
      <c r="A94" s="13" t="s">
        <v>85</v>
      </c>
      <c r="B94" s="14">
        <v>5.995488905145087</v>
      </c>
      <c r="C94" s="10">
        <v>1.8893101061588486</v>
      </c>
      <c r="D94" s="10">
        <v>2.71</v>
      </c>
      <c r="E94" s="10">
        <v>0.30283759920337683</v>
      </c>
      <c r="F94" s="10">
        <v>0.3012302370228376</v>
      </c>
      <c r="G94" s="12">
        <v>0.004087860266436952</v>
      </c>
    </row>
    <row r="95" spans="1:7" ht="12.75">
      <c r="A95" s="13" t="s">
        <v>86</v>
      </c>
      <c r="B95" s="14">
        <v>7.772494513533284</v>
      </c>
      <c r="C95" s="10">
        <v>1.8590378195632222</v>
      </c>
      <c r="D95" s="10">
        <v>2.77</v>
      </c>
      <c r="E95" s="10">
        <v>0.3288672131540714</v>
      </c>
      <c r="F95" s="10">
        <v>0.31647513283520656</v>
      </c>
      <c r="G95" s="12">
        <v>1.6366123185914602E-06</v>
      </c>
    </row>
    <row r="96" spans="1:7" ht="12.75">
      <c r="A96" s="13" t="s">
        <v>87</v>
      </c>
      <c r="B96" s="14">
        <v>13.716166788588149</v>
      </c>
      <c r="C96" s="10">
        <v>1.7702110148986379</v>
      </c>
      <c r="D96" s="10">
        <v>2.71</v>
      </c>
      <c r="E96" s="10">
        <v>0.3467856033584362</v>
      </c>
      <c r="F96" s="10">
        <v>0.3163844893847221</v>
      </c>
      <c r="G96" s="12">
        <v>0.004346832197039306</v>
      </c>
    </row>
    <row r="97" spans="1:7" ht="12.75">
      <c r="A97" s="13" t="s">
        <v>88</v>
      </c>
      <c r="B97" s="14">
        <v>16.794684223360157</v>
      </c>
      <c r="C97" s="10">
        <v>1.9366394471901018</v>
      </c>
      <c r="D97" s="10">
        <v>2.83</v>
      </c>
      <c r="E97" s="10">
        <v>0.31567510699996404</v>
      </c>
      <c r="F97" s="10">
        <v>0.3333003469085929</v>
      </c>
      <c r="G97" s="12">
        <v>1.721070829516007E-05</v>
      </c>
    </row>
    <row r="98" spans="1:7" ht="12.75">
      <c r="A98" s="13" t="s">
        <v>89</v>
      </c>
      <c r="B98" s="14">
        <v>23.012679834186784</v>
      </c>
      <c r="C98" s="10">
        <v>1.9148728081672497</v>
      </c>
      <c r="D98" s="10">
        <v>2.73</v>
      </c>
      <c r="E98" s="10">
        <v>0.2985813889497254</v>
      </c>
      <c r="F98" s="10">
        <v>0.3355412328130586</v>
      </c>
      <c r="G98" s="12">
        <v>7.57601531581846E-05</v>
      </c>
    </row>
    <row r="99" spans="1:7" ht="12.75">
      <c r="A99" s="13" t="s">
        <v>90</v>
      </c>
      <c r="B99" s="14">
        <v>29.108753962448183</v>
      </c>
      <c r="C99" s="10">
        <v>1.671317675276172</v>
      </c>
      <c r="D99" s="10">
        <v>2.84</v>
      </c>
      <c r="E99" s="10">
        <v>0.4115078608182493</v>
      </c>
      <c r="F99" s="10">
        <v>0.4314515990413588</v>
      </c>
      <c r="G99" s="12">
        <v>1.7329371160598878E-05</v>
      </c>
    </row>
    <row r="100" spans="1:7" ht="12.75">
      <c r="A100" s="13" t="s">
        <v>91</v>
      </c>
      <c r="B100" s="14">
        <v>35.20482809070958</v>
      </c>
      <c r="C100" s="10">
        <v>1.5418443911085642</v>
      </c>
      <c r="D100" s="10">
        <v>2.8</v>
      </c>
      <c r="E100" s="10">
        <v>0.4493412888897985</v>
      </c>
      <c r="F100" s="10">
        <v>0.3836180026682313</v>
      </c>
      <c r="G100" s="12">
        <v>4.3759668747725855E-06</v>
      </c>
    </row>
    <row r="101" spans="1:7" ht="12.75">
      <c r="A101" s="13" t="s">
        <v>92</v>
      </c>
      <c r="B101" s="14">
        <v>6.4008778346744695</v>
      </c>
      <c r="C101" s="10">
        <v>1.8610628043290476</v>
      </c>
      <c r="D101" s="10">
        <v>2.694</v>
      </c>
      <c r="E101" s="10">
        <v>0.30918232949923996</v>
      </c>
      <c r="F101" s="10">
        <v>0.3461582504766083</v>
      </c>
      <c r="G101" s="12">
        <v>0.0012568520986725883</v>
      </c>
    </row>
    <row r="102" spans="1:7" ht="12.75">
      <c r="A102" s="13" t="s">
        <v>93</v>
      </c>
      <c r="B102" s="14">
        <v>7.924896366739819</v>
      </c>
      <c r="C102" s="10">
        <v>1.7345374787144334</v>
      </c>
      <c r="D102" s="10">
        <v>2.671</v>
      </c>
      <c r="E102" s="10">
        <v>0.3506037144461125</v>
      </c>
      <c r="F102" s="10">
        <v>0.37700449309044304</v>
      </c>
      <c r="G102" s="12">
        <v>5.9285443521162714E-05</v>
      </c>
    </row>
    <row r="103" spans="1:7" ht="12.75">
      <c r="A103" s="13" t="s">
        <v>94</v>
      </c>
      <c r="B103" s="14">
        <v>9.44891489880517</v>
      </c>
      <c r="C103" s="10">
        <v>1.6553962361496648</v>
      </c>
      <c r="D103" s="10">
        <v>2.587</v>
      </c>
      <c r="E103" s="10">
        <v>0.3601096883843584</v>
      </c>
      <c r="F103" s="10">
        <v>0.3660527501740395</v>
      </c>
      <c r="G103" s="12">
        <v>0.00012014274437349916</v>
      </c>
    </row>
    <row r="104" spans="1:7" ht="12.75">
      <c r="A104" s="13" t="s">
        <v>95</v>
      </c>
      <c r="B104" s="14">
        <v>17.06900755913192</v>
      </c>
      <c r="C104" s="10">
        <v>1.5269442149199741</v>
      </c>
      <c r="D104" s="10">
        <v>2.707</v>
      </c>
      <c r="E104" s="10">
        <v>0.43592751572959954</v>
      </c>
      <c r="F104" s="10">
        <v>0.3898472263623691</v>
      </c>
      <c r="G104" s="12">
        <v>0.000618492771360149</v>
      </c>
    </row>
    <row r="105" spans="1:7" ht="12.75">
      <c r="A105" s="13" t="s">
        <v>96</v>
      </c>
      <c r="B105" s="14">
        <v>20.11704462326262</v>
      </c>
      <c r="C105" s="10">
        <v>1.5738294427597754</v>
      </c>
      <c r="D105" s="10">
        <v>2.639</v>
      </c>
      <c r="E105" s="10">
        <v>0.4036265847821995</v>
      </c>
      <c r="F105" s="10">
        <v>0.3895938262644169</v>
      </c>
      <c r="G105" s="12">
        <v>0.00031275127211798705</v>
      </c>
    </row>
    <row r="106" spans="1:7" ht="12.75">
      <c r="A106" s="13" t="s">
        <v>97</v>
      </c>
      <c r="B106" s="14">
        <v>9.296513045598633</v>
      </c>
      <c r="C106" s="10">
        <v>1.7412986625020856</v>
      </c>
      <c r="D106" s="10">
        <v>2.73</v>
      </c>
      <c r="E106" s="10">
        <v>0.36216166208714806</v>
      </c>
      <c r="F106" s="10">
        <v>0.3155518469904483</v>
      </c>
      <c r="G106" s="12">
        <v>2.7459202203442073E-05</v>
      </c>
    </row>
    <row r="107" spans="1:7" ht="12.75">
      <c r="A107" s="13" t="s">
        <v>98</v>
      </c>
      <c r="B107" s="14">
        <v>12.344550109729333</v>
      </c>
      <c r="C107" s="10">
        <v>1.8726411151618028</v>
      </c>
      <c r="D107" s="10">
        <v>2.69</v>
      </c>
      <c r="E107" s="10">
        <v>0.3038508865569506</v>
      </c>
      <c r="F107" s="10">
        <v>0.3144205591980608</v>
      </c>
      <c r="G107" s="12">
        <v>2.8136858371954217E-05</v>
      </c>
    </row>
    <row r="108" spans="1:7" ht="12.75">
      <c r="A108" s="13" t="s">
        <v>99</v>
      </c>
      <c r="B108" s="14">
        <v>21.488661302121432</v>
      </c>
      <c r="C108" s="10">
        <v>1.8737601628327887</v>
      </c>
      <c r="D108" s="10">
        <v>2.717</v>
      </c>
      <c r="E108" s="10">
        <v>0.3103569514785467</v>
      </c>
      <c r="F108" s="10">
        <v>0.31785410944886794</v>
      </c>
      <c r="G108" s="12">
        <v>0.0019362032447789845</v>
      </c>
    </row>
    <row r="109" spans="1:7" ht="12.75">
      <c r="A109" s="13" t="s">
        <v>100</v>
      </c>
      <c r="B109" s="14">
        <v>26.060716898317484</v>
      </c>
      <c r="C109" s="10">
        <v>1.8795782728962764</v>
      </c>
      <c r="D109" s="10">
        <v>2.71</v>
      </c>
      <c r="E109" s="10">
        <v>0.3064286815880899</v>
      </c>
      <c r="F109" s="10">
        <v>0.3304223542341943</v>
      </c>
      <c r="G109" s="12">
        <v>0.0015571531040723117</v>
      </c>
    </row>
    <row r="110" spans="1:7" ht="12.75">
      <c r="A110" s="13" t="s">
        <v>101</v>
      </c>
      <c r="B110" s="14">
        <v>35.20482809070958</v>
      </c>
      <c r="C110" s="10">
        <v>1.7078120608759504</v>
      </c>
      <c r="D110" s="10">
        <v>2.61</v>
      </c>
      <c r="E110" s="10">
        <v>0.34566587705902285</v>
      </c>
      <c r="F110" s="10">
        <v>0.3436167758170861</v>
      </c>
      <c r="G110" s="12">
        <v>8.409140667026093E-05</v>
      </c>
    </row>
    <row r="111" spans="1:7" ht="12.75">
      <c r="A111" s="13" t="s">
        <v>102</v>
      </c>
      <c r="B111" s="14">
        <v>39.776883686905634</v>
      </c>
      <c r="C111" s="10">
        <v>1.4880091264559756</v>
      </c>
      <c r="D111" s="10">
        <v>2.68</v>
      </c>
      <c r="E111" s="10">
        <v>0.44477271400896434</v>
      </c>
      <c r="F111" s="10">
        <v>0.37528272501446996</v>
      </c>
      <c r="G111" s="12">
        <v>0.0014121728080437937</v>
      </c>
    </row>
    <row r="112" spans="1:7" ht="12.75">
      <c r="A112" s="13" t="s">
        <v>103</v>
      </c>
      <c r="B112" s="14">
        <v>6.605096317971227</v>
      </c>
      <c r="C112" s="10">
        <v>1.7522384679704142</v>
      </c>
      <c r="D112" s="10">
        <v>2.758</v>
      </c>
      <c r="E112" s="10">
        <v>0.36467060624713044</v>
      </c>
      <c r="F112" s="10">
        <v>0.36980077518062177</v>
      </c>
      <c r="G112" s="12">
        <v>0.0005893843799692116</v>
      </c>
    </row>
    <row r="113" spans="1:7" ht="12.75">
      <c r="A113" s="13" t="s">
        <v>104</v>
      </c>
      <c r="B113" s="14">
        <v>3.5570592538405266</v>
      </c>
      <c r="C113" s="10">
        <v>1.58940464974342</v>
      </c>
      <c r="D113" s="10">
        <v>2.814</v>
      </c>
      <c r="E113" s="10">
        <v>0.43517958431292825</v>
      </c>
      <c r="F113" s="10">
        <v>0.44303879234066795</v>
      </c>
      <c r="G113" s="12">
        <v>4.849759132248646E-08</v>
      </c>
    </row>
    <row r="114" spans="1:7" ht="12.75">
      <c r="A114" s="13" t="s">
        <v>105</v>
      </c>
      <c r="B114" s="14">
        <v>1.7282370153621067</v>
      </c>
      <c r="C114" s="10">
        <v>1.5603588254653056</v>
      </c>
      <c r="D114" s="10">
        <v>2.71</v>
      </c>
      <c r="E114" s="10">
        <v>0.4242218356216585</v>
      </c>
      <c r="F114" s="10">
        <v>0.43912955516666435</v>
      </c>
      <c r="G114" s="12">
        <v>0.0003108033387966141</v>
      </c>
    </row>
    <row r="115" spans="1:7" ht="12.75">
      <c r="A115" s="13" t="s">
        <v>106</v>
      </c>
      <c r="B115" s="14">
        <v>4.471470373079736</v>
      </c>
      <c r="C115" s="10">
        <v>1.7</v>
      </c>
      <c r="D115" s="10">
        <v>2.68</v>
      </c>
      <c r="E115" s="10">
        <v>0.3668</v>
      </c>
      <c r="F115" s="10">
        <v>0.33453395363574845</v>
      </c>
      <c r="G115" s="12">
        <v>4.145252589961476E-05</v>
      </c>
    </row>
    <row r="116" spans="1:7" ht="12.75">
      <c r="A116" s="13" t="s">
        <v>107</v>
      </c>
      <c r="B116" s="14">
        <v>4.471470373079736</v>
      </c>
      <c r="C116" s="10">
        <v>1.61360916633436</v>
      </c>
      <c r="D116" s="10">
        <v>2.68</v>
      </c>
      <c r="E116" s="10">
        <v>0.3979070274871792</v>
      </c>
      <c r="F116" s="10">
        <v>0.40495026660885297</v>
      </c>
      <c r="G116" s="12">
        <v>3.279473272923974E-05</v>
      </c>
    </row>
    <row r="117" spans="1:7" ht="12.75">
      <c r="A117" s="13" t="s">
        <v>108</v>
      </c>
      <c r="B117" s="14">
        <v>4.471470373079736</v>
      </c>
      <c r="C117" s="10">
        <v>1.7</v>
      </c>
      <c r="D117" s="10">
        <v>2.67</v>
      </c>
      <c r="E117" s="10">
        <v>0.3624448668393092</v>
      </c>
      <c r="F117" s="10">
        <v>0.36410436560890824</v>
      </c>
      <c r="G117" s="12">
        <v>1.5989004821607535E-05</v>
      </c>
    </row>
    <row r="118" spans="1:7" ht="12.75">
      <c r="A118" s="13" t="s">
        <v>109</v>
      </c>
      <c r="B118" s="14">
        <v>18.974030724213605</v>
      </c>
      <c r="C118" s="10">
        <v>1.9731127849102048</v>
      </c>
      <c r="D118" s="10">
        <v>2.79</v>
      </c>
      <c r="E118" s="10">
        <v>0.29279111651963985</v>
      </c>
      <c r="F118" s="10">
        <v>0.3295989562479321</v>
      </c>
      <c r="G118" s="12">
        <v>3.062763541200675E-08</v>
      </c>
    </row>
    <row r="119" spans="1:7" ht="12.75">
      <c r="A119" s="13" t="s">
        <v>110</v>
      </c>
      <c r="B119" s="14">
        <v>19.69946354547671</v>
      </c>
      <c r="C119" s="10">
        <v>1.9712340830107924</v>
      </c>
      <c r="D119" s="10">
        <v>2.79</v>
      </c>
      <c r="E119" s="10">
        <v>0.29346448637606004</v>
      </c>
      <c r="F119" s="10">
        <v>0.2959321342665326</v>
      </c>
      <c r="G119" s="12">
        <v>3.4832351587904624E-08</v>
      </c>
    </row>
    <row r="120" spans="1:7" ht="12.75">
      <c r="A120" s="13" t="s">
        <v>111</v>
      </c>
      <c r="B120" s="14">
        <v>6.909900024384297</v>
      </c>
      <c r="C120" s="10">
        <v>1.61475479959561</v>
      </c>
      <c r="D120" s="10">
        <v>2.71</v>
      </c>
      <c r="E120" s="10">
        <v>0.4041495204444243</v>
      </c>
      <c r="F120" s="10">
        <v>0.3885161732853268</v>
      </c>
      <c r="G120" s="12">
        <v>0.0016685328297067683</v>
      </c>
    </row>
    <row r="121" spans="1:7" ht="12.75">
      <c r="A121" s="13" t="s">
        <v>112</v>
      </c>
      <c r="B121" s="14">
        <v>32.15679102657888</v>
      </c>
      <c r="C121" s="10">
        <v>1.7656055836107554</v>
      </c>
      <c r="D121" s="10">
        <v>2.77</v>
      </c>
      <c r="E121" s="10">
        <v>0.3625972622343844</v>
      </c>
      <c r="F121" s="10">
        <v>0.3388958584655718</v>
      </c>
      <c r="G121" s="12">
        <v>2.648195540485253E-07</v>
      </c>
    </row>
    <row r="122" spans="1:7" ht="12.75">
      <c r="A122" s="13" t="s">
        <v>113</v>
      </c>
      <c r="B122" s="14">
        <v>7.284808583272372</v>
      </c>
      <c r="C122" s="10">
        <v>1.8781717090484182</v>
      </c>
      <c r="D122" s="10">
        <v>2.76</v>
      </c>
      <c r="E122" s="10">
        <v>0.3195030039679644</v>
      </c>
      <c r="F122" s="10">
        <v>0.36322504057025945</v>
      </c>
      <c r="G122" s="12">
        <v>6.150172264007939E-05</v>
      </c>
    </row>
    <row r="123" spans="1:7" ht="12.75">
      <c r="A123" s="13" t="s">
        <v>114</v>
      </c>
      <c r="B123" s="14">
        <v>7.824311143623507</v>
      </c>
      <c r="C123" s="10">
        <v>1.6711013643556114</v>
      </c>
      <c r="D123" s="10">
        <v>2.76</v>
      </c>
      <c r="E123" s="10">
        <v>0.39452849117550304</v>
      </c>
      <c r="F123" s="10">
        <v>0.41911538724177666</v>
      </c>
      <c r="G123" s="12">
        <v>6.623205319872326E-06</v>
      </c>
    </row>
    <row r="124" spans="1:7" ht="12.75">
      <c r="A124" s="13" t="s">
        <v>115</v>
      </c>
      <c r="B124" s="14">
        <v>2.109241648378444</v>
      </c>
      <c r="C124" s="10">
        <v>1.3</v>
      </c>
      <c r="D124" s="10">
        <v>2.69</v>
      </c>
      <c r="E124" s="10">
        <v>0.5190174307837816</v>
      </c>
      <c r="F124" s="10">
        <v>0.5183113129473446</v>
      </c>
      <c r="G124" s="12">
        <v>0.0003447557202474432</v>
      </c>
    </row>
    <row r="125" spans="1:7" ht="12.75">
      <c r="A125" s="13" t="s">
        <v>116</v>
      </c>
      <c r="B125" s="14">
        <v>3.663740551085101</v>
      </c>
      <c r="C125" s="10">
        <v>1.3</v>
      </c>
      <c r="D125" s="10">
        <v>2.71</v>
      </c>
      <c r="E125" s="10">
        <v>0.519130479299295</v>
      </c>
      <c r="F125" s="10">
        <v>0.5191871811791001</v>
      </c>
      <c r="G125" s="12">
        <v>0.0002782486949033469</v>
      </c>
    </row>
    <row r="126" spans="1:7" ht="12.75">
      <c r="A126" s="13" t="s">
        <v>117</v>
      </c>
      <c r="B126" s="14">
        <v>1.3015118263838086</v>
      </c>
      <c r="C126" s="10">
        <v>1.34</v>
      </c>
      <c r="D126" s="10">
        <v>2.73</v>
      </c>
      <c r="E126" s="10">
        <v>0.5080040594877777</v>
      </c>
      <c r="F126" s="10">
        <v>0.5092949490330865</v>
      </c>
      <c r="G126" s="12">
        <v>0.00034523839973182104</v>
      </c>
    </row>
    <row r="127" spans="1:7" ht="12.75">
      <c r="A127" s="13" t="s">
        <v>118</v>
      </c>
      <c r="B127" s="14">
        <v>4.928675932699342</v>
      </c>
      <c r="C127" s="10">
        <v>1.44</v>
      </c>
      <c r="D127" s="10">
        <v>2.65</v>
      </c>
      <c r="E127" s="10">
        <v>0.4547</v>
      </c>
      <c r="F127" s="10">
        <v>0.4516306095782787</v>
      </c>
      <c r="G127" s="12">
        <v>1.0605533036570987E-07</v>
      </c>
    </row>
    <row r="128" spans="1:7" ht="12.75">
      <c r="A128" s="13" t="s">
        <v>119</v>
      </c>
      <c r="B128" s="14">
        <v>4.114850036576445</v>
      </c>
      <c r="C128" s="10">
        <v>1.38</v>
      </c>
      <c r="D128" s="10">
        <v>2.66</v>
      </c>
      <c r="E128" s="10">
        <v>0.4818</v>
      </c>
      <c r="F128" s="10">
        <v>0.4891342004513676</v>
      </c>
      <c r="G128" s="12">
        <v>2.3230355010607072E-05</v>
      </c>
    </row>
    <row r="129" spans="1:7" ht="12.75">
      <c r="A129" s="13" t="s">
        <v>120</v>
      </c>
      <c r="B129" s="14">
        <v>5.233479639112412</v>
      </c>
      <c r="C129" s="10">
        <v>1.44</v>
      </c>
      <c r="D129" s="10">
        <v>2.64</v>
      </c>
      <c r="E129" s="10">
        <v>0.4536</v>
      </c>
      <c r="F129" s="10">
        <v>0.4503844742135049</v>
      </c>
      <c r="G129" s="12">
        <v>0.00029975984337761604</v>
      </c>
    </row>
    <row r="130" spans="1:7" ht="12.75">
      <c r="A130" s="13" t="s">
        <v>121</v>
      </c>
      <c r="B130" s="14">
        <v>6.147890758351622</v>
      </c>
      <c r="C130" s="10">
        <v>1.43</v>
      </c>
      <c r="D130" s="10">
        <v>2.65</v>
      </c>
      <c r="E130" s="10">
        <v>0.4599</v>
      </c>
      <c r="F130" s="10">
        <v>0.4516596373583644</v>
      </c>
      <c r="G130" s="12">
        <v>0.0031461565994976154</v>
      </c>
    </row>
    <row r="131" spans="1:7" ht="12.75">
      <c r="A131" s="13" t="s">
        <v>122</v>
      </c>
      <c r="B131" s="14">
        <v>5.233479639112412</v>
      </c>
      <c r="C131" s="10">
        <v>1.45</v>
      </c>
      <c r="D131" s="10">
        <v>2.67</v>
      </c>
      <c r="E131" s="10">
        <v>0.4584</v>
      </c>
      <c r="F131" s="10">
        <v>0.456848201031853</v>
      </c>
      <c r="G131" s="12">
        <v>1.7554672180753175E-05</v>
      </c>
    </row>
    <row r="132" spans="1:7" ht="12.75">
      <c r="A132" s="13" t="s">
        <v>123</v>
      </c>
      <c r="B132" s="14">
        <v>15.901609363569861</v>
      </c>
      <c r="C132" s="10">
        <v>1.48</v>
      </c>
      <c r="D132" s="10">
        <v>2.64</v>
      </c>
      <c r="E132" s="10">
        <v>0.4416</v>
      </c>
      <c r="F132" s="10">
        <v>0.4439325685073108</v>
      </c>
      <c r="G132" s="12">
        <v>0.0005339532085919416</v>
      </c>
    </row>
    <row r="133" spans="1:7" ht="12.75">
      <c r="A133" s="13" t="s">
        <v>124</v>
      </c>
      <c r="B133" s="14">
        <v>7.46</v>
      </c>
      <c r="C133" s="10">
        <v>1.71</v>
      </c>
      <c r="D133" s="10">
        <v>2.7</v>
      </c>
      <c r="E133" s="10">
        <f>1-(C133/D133)</f>
        <v>0.3666666666666667</v>
      </c>
      <c r="F133" s="10">
        <v>0.374</v>
      </c>
      <c r="G133" s="12">
        <v>5E-07</v>
      </c>
    </row>
    <row r="134" spans="1:7" ht="12.75">
      <c r="A134" s="13" t="s">
        <v>125</v>
      </c>
      <c r="B134" s="14">
        <v>7.95</v>
      </c>
      <c r="C134" s="10">
        <v>1.41</v>
      </c>
      <c r="D134" s="10">
        <v>2.7</v>
      </c>
      <c r="E134" s="10">
        <f>1-(C134/D134)</f>
        <v>0.47777777777777786</v>
      </c>
      <c r="F134" s="10">
        <v>0.4413</v>
      </c>
      <c r="G134" s="12">
        <v>2.0000002E-06</v>
      </c>
    </row>
    <row r="135" spans="1:7" ht="12.75">
      <c r="A135" s="13" t="s">
        <v>126</v>
      </c>
      <c r="B135" s="14">
        <v>18.2</v>
      </c>
      <c r="C135" s="10">
        <v>1.71</v>
      </c>
      <c r="D135" s="10">
        <v>2.7</v>
      </c>
      <c r="E135" s="10">
        <f>1-(C135/D135)</f>
        <v>0.3666666666666667</v>
      </c>
      <c r="F135" s="10">
        <v>0.3744</v>
      </c>
      <c r="G135" s="12">
        <v>9.224E-08</v>
      </c>
    </row>
    <row r="136" spans="1:7" ht="12.75">
      <c r="A136" s="13" t="s">
        <v>127</v>
      </c>
      <c r="B136" s="14">
        <v>4.3</v>
      </c>
      <c r="C136" s="10">
        <v>1.48</v>
      </c>
      <c r="D136" s="10">
        <v>2.7</v>
      </c>
      <c r="E136" s="10">
        <f>1-(C136/D136)</f>
        <v>0.45185185185185195</v>
      </c>
      <c r="F136" s="10">
        <v>0.4522</v>
      </c>
      <c r="G136" s="12">
        <v>2.0000002E-06</v>
      </c>
    </row>
    <row r="137" spans="1:7" ht="12.75">
      <c r="A137" s="13" t="s">
        <v>128</v>
      </c>
      <c r="B137" s="14">
        <v>7.7</v>
      </c>
      <c r="C137" s="10">
        <v>1.63</v>
      </c>
      <c r="D137" s="10">
        <f>-1*C137/(E137-1)</f>
        <v>2.716666666666667</v>
      </c>
      <c r="E137" s="10">
        <v>0.4</v>
      </c>
      <c r="F137" s="10">
        <v>0.396</v>
      </c>
      <c r="G137" s="12">
        <v>0.0019999999</v>
      </c>
    </row>
    <row r="138" spans="1:7" ht="12.75">
      <c r="A138" s="13" t="s">
        <v>129</v>
      </c>
      <c r="B138" s="14">
        <v>8.1</v>
      </c>
      <c r="C138" s="10">
        <v>1.66</v>
      </c>
      <c r="D138" s="10">
        <f>-1*C138/(E138-1)</f>
        <v>2.721311475409836</v>
      </c>
      <c r="E138" s="10">
        <v>0.39</v>
      </c>
      <c r="F138" s="10">
        <v>0.386</v>
      </c>
      <c r="G138" s="12">
        <v>0.00099999993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kperkins</dc:creator>
  <cp:keywords/>
  <dc:description/>
  <cp:lastModifiedBy>newuser</cp:lastModifiedBy>
  <dcterms:created xsi:type="dcterms:W3CDTF">2008-10-02T16:34:23Z</dcterms:created>
  <dcterms:modified xsi:type="dcterms:W3CDTF">2009-04-30T16:21:55Z</dcterms:modified>
  <cp:category/>
  <cp:version/>
  <cp:contentType/>
  <cp:contentStatus/>
</cp:coreProperties>
</file>